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FF2D05B3-5362-43CA-8CF5-D639FA1A1428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<sst xmlns="http://schemas.openxmlformats.org/spreadsheetml/2006/main" count="49" uniqueCount="40">
  <si>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</si>
  <si>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</si>
  <si>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</si>
  <si>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</si>
  <si>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</si>
  <si>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</si>
  <si>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</si>
  <si>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</si>
  <si>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</si>
  <si>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</si>
  <si>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</si>
  <si>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</si>
  <si>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</si>
  <si>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</si>
  <si>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</si>
  <si>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</si>
  <si>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</si>
  <si>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</si>
  <si>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</si>
  <si>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</si>
  <si>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</si>
  <si>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</si>
  <si>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</si>
  <si>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</si>
  <si>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</si>
  <si>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</si>
  <si>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</si>
  <si>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</si>
  <si>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</si>
  <si>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</si>
  <si>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</si>
  <si>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</si>
  <si>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</si>
  <si>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</si>
  <si>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</si>
  <si>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</si>
  <si>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</si>
  <si>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</si>
  <si>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</si>
  <si>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01 enero al 31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</si>
</sst>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10" zoomScale="80" zoomScaleNormal="80" workbookViewId="0">
      <selection activeCell="F30" sqref="F30:G30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3250000</v>
      </c>
      <c r="D13" s="27">
        <v>3136131.45</v>
      </c>
      <c r="E13" s="21">
        <f t="shared" si="0"/>
        <v>6386131.4500000002</v>
      </c>
      <c r="F13" s="27">
        <v>6386131.4500000002</v>
      </c>
      <c r="G13" s="20">
        <v>6386131.4500000002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8250000</v>
      </c>
      <c r="D15" s="27">
        <v>4745524.3899999997</v>
      </c>
      <c r="E15" s="21">
        <f t="shared" si="0"/>
        <v>12995524.390000001</v>
      </c>
      <c r="F15" s="27">
        <v>12970627.189999999</v>
      </c>
      <c r="G15" s="20">
        <v>12970627.189999999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171442698.22</v>
      </c>
      <c r="D17" s="27">
        <v>4135257.49</v>
      </c>
      <c r="E17" s="21">
        <f t="shared" si="0"/>
        <v>175577955.71000001</v>
      </c>
      <c r="F17" s="27">
        <v>175577955.71000001</v>
      </c>
      <c r="G17" s="20">
        <v>175577955.71000001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182942698.22</v>
      </c>
      <c r="D20" s="28">
        <f>SUM(D9:D18)</f>
        <v>12016913.33</v>
      </c>
      <c r="E20" s="22">
        <f>C20+D20</f>
        <v>194959611.55000001</v>
      </c>
      <c r="F20" s="28">
        <f>SUM(F9:F18)</f>
        <v>194934714.35000002</v>
      </c>
      <c r="G20" s="22">
        <f>SUM(G9:G18)</f>
        <v>194934714.35000002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63250000</v>
      </c>
      <c r="D26" s="20">
        <v>2779388.81</v>
      </c>
      <c r="E26" s="21">
        <f t="shared" ref="E26:E34" si="1">C26+D26</f>
        <v>66029388.810000002</v>
      </c>
      <c r="F26" s="20">
        <v>64323374.999999993</v>
      </c>
      <c r="G26" s="38">
        <v>63973298.989999995</v>
      </c>
    </row>
    <row r="27" spans="2:7" ht="11.95" customHeight="1" x14ac:dyDescent="0.2">
      <c r="B27" s="32" t="s">
        <v>12</v>
      </c>
      <c r="C27" s="20">
        <v>13564268.220000001</v>
      </c>
      <c r="D27" s="20">
        <v>1488817.1300000001</v>
      </c>
      <c r="E27" s="21">
        <f t="shared" si="1"/>
        <v>15053085.350000001</v>
      </c>
      <c r="F27" s="20">
        <v>9124223.9800000004</v>
      </c>
      <c r="G27" s="38">
        <v>8958599.0399999991</v>
      </c>
    </row>
    <row r="28" spans="2:7" x14ac:dyDescent="0.2">
      <c r="B28" s="32" t="s">
        <v>13</v>
      </c>
      <c r="C28" s="20">
        <v>28653530</v>
      </c>
      <c r="D28" s="20">
        <v>7945676.2199999988</v>
      </c>
      <c r="E28" s="21">
        <f t="shared" si="1"/>
        <v>36599206.219999999</v>
      </c>
      <c r="F28" s="20">
        <v>33527263.549999993</v>
      </c>
      <c r="G28" s="38">
        <v>33323877.579999994</v>
      </c>
    </row>
    <row r="29" spans="2:7" x14ac:dyDescent="0.2">
      <c r="B29" s="32" t="s">
        <v>14</v>
      </c>
      <c r="C29" s="20">
        <v>72206000</v>
      </c>
      <c r="D29" s="20">
        <v>56860682.979999997</v>
      </c>
      <c r="E29" s="21">
        <f t="shared" si="1"/>
        <v>129066682.97999999</v>
      </c>
      <c r="F29" s="20">
        <v>107197030.76000001</v>
      </c>
      <c r="G29" s="38">
        <v>107130383.55</v>
      </c>
    </row>
    <row r="30" spans="2:7" x14ac:dyDescent="0.2">
      <c r="B30" s="32" t="s">
        <v>15</v>
      </c>
      <c r="C30" s="20">
        <v>5268900</v>
      </c>
      <c r="D30" s="20">
        <v>490942.09000000008</v>
      </c>
      <c r="E30" s="21">
        <f t="shared" si="1"/>
        <v>5759842.0899999999</v>
      </c>
      <c r="F30" s="20">
        <v>4087789.6</v>
      </c>
      <c r="G30" s="38">
        <v>4087789.6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182942698.22</v>
      </c>
      <c r="D36" s="22">
        <f>SUM(D26:D34)</f>
        <v>69565507.230000004</v>
      </c>
      <c r="E36" s="22">
        <f>SUM(E26:E34)</f>
        <v>252508205.44999999</v>
      </c>
      <c r="F36" s="22">
        <f>SUM(F26:F34)</f>
        <v>218259682.88999999</v>
      </c>
      <c r="G36" s="39">
        <f>SUM(G26:G34)</f>
        <v>217473948.75999999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-57548593.900000006</v>
      </c>
      <c r="E38" s="8">
        <f>D38+C38</f>
        <v>-57548593.900000006</v>
      </c>
      <c r="F38" s="8">
        <f>F20-F36</f>
        <v>-23324968.539999962</v>
      </c>
      <c r="G38" s="9">
        <f>G20-G36</f>
        <v>-22539234.409999967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2020-01-23T20:49:44Z</cp:lastPrinted>
  <dcterms:created xsi:type="dcterms:W3CDTF">2019-12-11T17:18:27Z</dcterms:created>
  <dcterms:modified xsi:type="dcterms:W3CDTF">2025-01-24T19:35:00Z</dcterms:modified>
</cp:coreProperties>
</file>